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H214" l="1"/>
  <c r="I214"/>
  <c r="J214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G24" s="1"/>
  <c r="F13"/>
  <c r="F24" s="1"/>
  <c r="F43" l="1"/>
  <c r="H43"/>
  <c r="I43"/>
  <c r="I176"/>
  <c r="J43"/>
  <c r="F138"/>
  <c r="J176"/>
  <c r="L43"/>
  <c r="G138"/>
  <c r="L176"/>
  <c r="I62"/>
  <c r="F157"/>
  <c r="G157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J234" s="1"/>
  <c r="G81"/>
  <c r="L100"/>
  <c r="G195"/>
  <c r="L234" l="1"/>
  <c r="F234"/>
  <c r="G234"/>
  <c r="I234"/>
  <c r="H234"/>
</calcChain>
</file>

<file path=xl/sharedStrings.xml><?xml version="1.0" encoding="utf-8"?>
<sst xmlns="http://schemas.openxmlformats.org/spreadsheetml/2006/main" count="316" uniqueCount="95">
  <si>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</si>
  <si>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</si>
  <si>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</si>
  <si>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</si>
  <si>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</si>
  <si>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</si>
  <si>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</si>
  <si>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</si>
  <si>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</si>
  <si>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</si>
  <si>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</si>
  <si>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</si>
  <si>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</si>
  <si>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</si>
  <si>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</si>
  <si>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</si>
  <si>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</si>
  <si>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</si>
  <si>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</si>
  <si>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</si>
  <si>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</si>
  <si>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</si>
  <si>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</si>
  <si>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</si>
  <si>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</si>
  <si>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</si>
  <si>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</si>
  <si>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</si>
  <si>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</si>
  <si>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</si>
  <si>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</si>
  <si>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</si>
  <si>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</si>
  <si>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</si>
  <si>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</si>
  <si>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</si>
  <si>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</si>
  <si>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</si>
  <si>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</si>
  <si>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Красноярская СОШ</t>
  </si>
  <si>
    <t>директор</t>
  </si>
  <si>
    <t>Полосина О.В.</t>
  </si>
  <si>
    <t>каша Дружба</t>
  </si>
  <si>
    <t>54-16к</t>
  </si>
  <si>
    <t>чай с молоком и сахаром</t>
  </si>
  <si>
    <t>54-4гн</t>
  </si>
  <si>
    <t>ржано-пшеничный с маслом,сыром</t>
  </si>
  <si>
    <t>54-2о</t>
  </si>
  <si>
    <t>омлет с зеленым горошком</t>
  </si>
  <si>
    <t>какао с молоком</t>
  </si>
  <si>
    <t xml:space="preserve"> ржано-пшеничный с маслом</t>
  </si>
  <si>
    <t>Банан</t>
  </si>
  <si>
    <t>каша перловая</t>
  </si>
  <si>
    <t>котлета из курицы</t>
  </si>
  <si>
    <t>54-5м</t>
  </si>
  <si>
    <t>чай с лимоном и сахаром</t>
  </si>
  <si>
    <t>54-3гн</t>
  </si>
  <si>
    <t>ржано-пшеничный</t>
  </si>
  <si>
    <t>пром</t>
  </si>
  <si>
    <t>салат из белокочанной капусты с морковью</t>
  </si>
  <si>
    <t>54-8з</t>
  </si>
  <si>
    <t>жаркое по-домашнему</t>
  </si>
  <si>
    <t>54-9м</t>
  </si>
  <si>
    <t>кофейный напиток</t>
  </si>
  <si>
    <t>54-23гн</t>
  </si>
  <si>
    <t>яблоко</t>
  </si>
  <si>
    <t>Пром</t>
  </si>
  <si>
    <t>каша гречневая рассыпчатая</t>
  </si>
  <si>
    <t>54-4г</t>
  </si>
  <si>
    <t>гуляш из говядины</t>
  </si>
  <si>
    <t>54-2м</t>
  </si>
  <si>
    <t>чай со смородиной и сахаром</t>
  </si>
  <si>
    <t>54-6гн</t>
  </si>
  <si>
    <t>картофельное пюре</t>
  </si>
  <si>
    <t>54-11г</t>
  </si>
  <si>
    <t>тефтели с рисом</t>
  </si>
  <si>
    <t>плов с курицей</t>
  </si>
  <si>
    <t>54-12м</t>
  </si>
  <si>
    <t>54-21</t>
  </si>
  <si>
    <t>54-21гн</t>
  </si>
  <si>
    <t>груша</t>
  </si>
  <si>
    <t>макароны отварные</t>
  </si>
  <si>
    <t>54-1г</t>
  </si>
  <si>
    <t>куры отварные</t>
  </si>
  <si>
    <t>печень по-строгановски</t>
  </si>
  <si>
    <t>54-2гн</t>
  </si>
  <si>
    <t>чай с сахаром</t>
  </si>
  <si>
    <t>рыба тушеная в томате с овощами</t>
  </si>
  <si>
    <t>54-11р</t>
  </si>
  <si>
    <t>сок персиковый</t>
  </si>
  <si>
    <t>рагу из курицы</t>
  </si>
  <si>
    <t>54-22м</t>
  </si>
  <si>
    <t>запеканка из творога</t>
  </si>
  <si>
    <t>54-1т</t>
  </si>
  <si>
    <t>54-3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</si>
</sst>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245</v>
      </c>
      <c r="G6" s="40">
        <v>6</v>
      </c>
      <c r="H6" s="40">
        <v>7</v>
      </c>
      <c r="I6" s="40">
        <v>30</v>
      </c>
      <c r="J6" s="40">
        <v>211</v>
      </c>
      <c r="K6" s="41" t="s">
        <v>43</v>
      </c>
      <c r="L6" s="40">
        <v>36.25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180</v>
      </c>
      <c r="G8" s="43">
        <v>2</v>
      </c>
      <c r="H8" s="43">
        <v>1</v>
      </c>
      <c r="I8" s="43">
        <v>8</v>
      </c>
      <c r="J8" s="43">
        <v>51</v>
      </c>
      <c r="K8" s="44" t="s">
        <v>45</v>
      </c>
      <c r="L8" s="43">
        <v>12.7</v>
      </c>
    </row>
    <row r="9" spans="1:12" ht="15">
      <c r="A9" s="23"/>
      <c r="B9" s="15"/>
      <c r="C9" s="11"/>
      <c r="D9" s="7" t="s">
        <v>23</v>
      </c>
      <c r="E9" s="42" t="s">
        <v>46</v>
      </c>
      <c r="F9" s="43">
        <v>75</v>
      </c>
      <c r="G9" s="43">
        <v>7</v>
      </c>
      <c r="H9" s="43">
        <v>13</v>
      </c>
      <c r="I9" s="43">
        <v>20</v>
      </c>
      <c r="J9" s="43">
        <v>235</v>
      </c>
      <c r="K9" s="44">
        <v>685</v>
      </c>
      <c r="L9" s="43">
        <v>30.62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</v>
      </c>
      <c r="H13" s="19">
        <f t="shared" si="0"/>
        <v>21</v>
      </c>
      <c r="I13" s="19">
        <f t="shared" si="0"/>
        <v>58</v>
      </c>
      <c r="J13" s="19">
        <f t="shared" si="0"/>
        <v>497</v>
      </c>
      <c r="K13" s="25"/>
      <c r="L13" s="19">
        <f t="shared" ref="L13" si="1">SUM(L6:L12)</f>
        <v>79.570000000000007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500</v>
      </c>
      <c r="G24" s="32">
        <f t="shared" ref="G24:J24" si="4">G13+G23</f>
        <v>15</v>
      </c>
      <c r="H24" s="32">
        <f t="shared" si="4"/>
        <v>21</v>
      </c>
      <c r="I24" s="32">
        <f t="shared" si="4"/>
        <v>58</v>
      </c>
      <c r="J24" s="32">
        <f t="shared" si="4"/>
        <v>497</v>
      </c>
      <c r="K24" s="32"/>
      <c r="L24" s="32">
        <f t="shared" ref="L24" si="5">L13+L23</f>
        <v>79.570000000000007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10</v>
      </c>
      <c r="H25" s="40">
        <v>7</v>
      </c>
      <c r="I25" s="40">
        <v>0</v>
      </c>
      <c r="J25" s="40">
        <v>154</v>
      </c>
      <c r="K25" s="41" t="s">
        <v>47</v>
      </c>
      <c r="L25" s="40">
        <v>38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5</v>
      </c>
      <c r="H27" s="43">
        <v>4</v>
      </c>
      <c r="I27" s="43">
        <v>13</v>
      </c>
      <c r="J27" s="43">
        <v>100</v>
      </c>
      <c r="K27" s="44">
        <v>41</v>
      </c>
      <c r="L27" s="43">
        <v>8.18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60</v>
      </c>
      <c r="G28" s="43">
        <v>3</v>
      </c>
      <c r="H28" s="43">
        <v>8</v>
      </c>
      <c r="I28" s="43">
        <v>20</v>
      </c>
      <c r="J28" s="43">
        <v>164</v>
      </c>
      <c r="K28" s="44">
        <v>685</v>
      </c>
      <c r="L28" s="43">
        <v>15.9</v>
      </c>
    </row>
    <row r="29" spans="1:12" ht="1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</v>
      </c>
      <c r="H29" s="43">
        <v>1</v>
      </c>
      <c r="I29" s="43">
        <v>19</v>
      </c>
      <c r="J29" s="43">
        <v>85</v>
      </c>
      <c r="K29" s="44">
        <v>1</v>
      </c>
      <c r="L29" s="43">
        <v>17.5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52</v>
      </c>
      <c r="J32" s="19">
        <f t="shared" ref="J32:L32" si="9">SUM(J25:J31)</f>
        <v>503</v>
      </c>
      <c r="K32" s="25"/>
      <c r="L32" s="19">
        <f t="shared" si="9"/>
        <v>79.58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510</v>
      </c>
      <c r="G43" s="32">
        <f t="shared" ref="G43" si="14">G32+G42</f>
        <v>19</v>
      </c>
      <c r="H43" s="32">
        <f t="shared" ref="H43" si="15">H32+H42</f>
        <v>20</v>
      </c>
      <c r="I43" s="32">
        <f t="shared" ref="I43" si="16">I32+I42</f>
        <v>52</v>
      </c>
      <c r="J43" s="32">
        <f t="shared" ref="J43:L43" si="17">J32+J42</f>
        <v>503</v>
      </c>
      <c r="K43" s="32"/>
      <c r="L43" s="32">
        <f t="shared" si="17"/>
        <v>79.58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4</v>
      </c>
      <c r="H44" s="40">
        <v>5</v>
      </c>
      <c r="I44" s="40">
        <v>31</v>
      </c>
      <c r="J44" s="40">
        <v>187</v>
      </c>
      <c r="K44" s="41">
        <v>54</v>
      </c>
      <c r="L44" s="40">
        <v>18.7</v>
      </c>
    </row>
    <row r="45" spans="1:12" ht="15">
      <c r="A45" s="23"/>
      <c r="B45" s="15"/>
      <c r="C45" s="11"/>
      <c r="D45" s="6" t="s">
        <v>28</v>
      </c>
      <c r="E45" s="42" t="s">
        <v>53</v>
      </c>
      <c r="F45" s="43">
        <v>90</v>
      </c>
      <c r="G45" s="43">
        <v>13</v>
      </c>
      <c r="H45" s="43">
        <v>3</v>
      </c>
      <c r="I45" s="43">
        <v>9</v>
      </c>
      <c r="J45" s="43">
        <v>118</v>
      </c>
      <c r="K45" s="44" t="s">
        <v>54</v>
      </c>
      <c r="L45" s="43">
        <v>41.35</v>
      </c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0</v>
      </c>
      <c r="H46" s="43">
        <v>0</v>
      </c>
      <c r="I46" s="43">
        <v>6</v>
      </c>
      <c r="J46" s="43">
        <v>25</v>
      </c>
      <c r="K46" s="44" t="s">
        <v>56</v>
      </c>
      <c r="L46" s="43">
        <v>8.73</v>
      </c>
    </row>
    <row r="47" spans="1:12" ht="15">
      <c r="A47" s="23"/>
      <c r="B47" s="15"/>
      <c r="C47" s="11"/>
      <c r="D47" s="7" t="s">
        <v>23</v>
      </c>
      <c r="E47" s="42" t="s">
        <v>57</v>
      </c>
      <c r="F47" s="43">
        <v>50</v>
      </c>
      <c r="G47" s="43">
        <v>3</v>
      </c>
      <c r="H47" s="43">
        <v>0</v>
      </c>
      <c r="I47" s="43">
        <v>19</v>
      </c>
      <c r="J47" s="43">
        <v>97</v>
      </c>
      <c r="K47" s="44" t="s">
        <v>58</v>
      </c>
      <c r="L47" s="43">
        <v>4.4400000000000004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1</v>
      </c>
      <c r="H49" s="43">
        <v>5</v>
      </c>
      <c r="I49" s="43">
        <v>5</v>
      </c>
      <c r="J49" s="43">
        <v>68</v>
      </c>
      <c r="K49" s="44" t="s">
        <v>60</v>
      </c>
      <c r="L49" s="43">
        <v>6.36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21</v>
      </c>
      <c r="H51" s="19">
        <f t="shared" ref="H51" si="19">SUM(H44:H50)</f>
        <v>13</v>
      </c>
      <c r="I51" s="19">
        <f t="shared" ref="I51" si="20">SUM(I44:I50)</f>
        <v>70</v>
      </c>
      <c r="J51" s="19">
        <f t="shared" ref="J51:L51" si="21">SUM(J44:J50)</f>
        <v>495</v>
      </c>
      <c r="K51" s="25"/>
      <c r="L51" s="19">
        <f t="shared" si="21"/>
        <v>79.58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 t="shared" ref="G62" si="26">G51+G61</f>
        <v>21</v>
      </c>
      <c r="H62" s="32">
        <f t="shared" ref="H62" si="27">H51+H61</f>
        <v>13</v>
      </c>
      <c r="I62" s="32">
        <f t="shared" ref="I62" si="28">I51+I61</f>
        <v>70</v>
      </c>
      <c r="J62" s="32">
        <f t="shared" ref="J62:L62" si="29">J51+J61</f>
        <v>495</v>
      </c>
      <c r="K62" s="32"/>
      <c r="L62" s="32">
        <f t="shared" si="29"/>
        <v>79.58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180</v>
      </c>
      <c r="G63" s="40">
        <v>18</v>
      </c>
      <c r="H63" s="40">
        <v>16</v>
      </c>
      <c r="I63" s="40">
        <v>15</v>
      </c>
      <c r="J63" s="40">
        <v>286</v>
      </c>
      <c r="K63" s="41" t="s">
        <v>62</v>
      </c>
      <c r="L63" s="40">
        <v>43.24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3</v>
      </c>
      <c r="H65" s="43">
        <v>2</v>
      </c>
      <c r="I65" s="43">
        <v>11</v>
      </c>
      <c r="J65" s="43">
        <v>86</v>
      </c>
      <c r="K65" s="44" t="s">
        <v>64</v>
      </c>
      <c r="L65" s="43">
        <v>8.4</v>
      </c>
    </row>
    <row r="66" spans="1:12" ht="15">
      <c r="A66" s="23"/>
      <c r="B66" s="15"/>
      <c r="C66" s="11"/>
      <c r="D66" s="7" t="s">
        <v>23</v>
      </c>
      <c r="E66" s="42" t="s">
        <v>57</v>
      </c>
      <c r="F66" s="43">
        <v>50</v>
      </c>
      <c r="G66" s="43">
        <v>3</v>
      </c>
      <c r="H66" s="43">
        <v>0</v>
      </c>
      <c r="I66" s="43">
        <v>19</v>
      </c>
      <c r="J66" s="43">
        <v>98</v>
      </c>
      <c r="K66" s="44" t="s">
        <v>58</v>
      </c>
      <c r="L66" s="43">
        <v>4.4400000000000004</v>
      </c>
    </row>
    <row r="67" spans="1:12" ht="15">
      <c r="A67" s="23"/>
      <c r="B67" s="15"/>
      <c r="C67" s="11"/>
      <c r="D67" s="7" t="s">
        <v>24</v>
      </c>
      <c r="E67" s="42" t="s">
        <v>65</v>
      </c>
      <c r="F67" s="43">
        <v>100</v>
      </c>
      <c r="G67" s="43">
        <v>0</v>
      </c>
      <c r="H67" s="43">
        <v>0</v>
      </c>
      <c r="I67" s="43">
        <v>6</v>
      </c>
      <c r="J67" s="43">
        <v>31</v>
      </c>
      <c r="K67" s="44" t="s">
        <v>66</v>
      </c>
      <c r="L67" s="43">
        <v>23.5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24</v>
      </c>
      <c r="H70" s="19">
        <f t="shared" ref="H70" si="31">SUM(H63:H69)</f>
        <v>18</v>
      </c>
      <c r="I70" s="19">
        <f t="shared" ref="I70" si="32">SUM(I63:I69)</f>
        <v>51</v>
      </c>
      <c r="J70" s="19">
        <f t="shared" ref="J70:L70" si="33">SUM(J63:J69)</f>
        <v>501</v>
      </c>
      <c r="K70" s="25"/>
      <c r="L70" s="19">
        <f t="shared" si="33"/>
        <v>79.58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530</v>
      </c>
      <c r="G81" s="32">
        <f t="shared" ref="G81" si="38">G70+G80</f>
        <v>24</v>
      </c>
      <c r="H81" s="32">
        <f t="shared" ref="H81" si="39">H70+H80</f>
        <v>18</v>
      </c>
      <c r="I81" s="32">
        <f t="shared" ref="I81" si="40">I70+I80</f>
        <v>51</v>
      </c>
      <c r="J81" s="32">
        <f t="shared" ref="J81:L81" si="41">J70+J80</f>
        <v>501</v>
      </c>
      <c r="K81" s="32"/>
      <c r="L81" s="32">
        <f t="shared" si="41"/>
        <v>79.58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8</v>
      </c>
      <c r="H82" s="40">
        <v>6</v>
      </c>
      <c r="I82" s="40">
        <v>34</v>
      </c>
      <c r="J82" s="40">
        <v>218</v>
      </c>
      <c r="K82" s="41" t="s">
        <v>68</v>
      </c>
      <c r="L82" s="40">
        <v>17.63</v>
      </c>
    </row>
    <row r="83" spans="1:12" ht="15">
      <c r="A83" s="23"/>
      <c r="B83" s="15"/>
      <c r="C83" s="11"/>
      <c r="D83" s="6" t="s">
        <v>28</v>
      </c>
      <c r="E83" s="42" t="s">
        <v>69</v>
      </c>
      <c r="F83" s="43">
        <v>90</v>
      </c>
      <c r="G83" s="43">
        <v>12</v>
      </c>
      <c r="H83" s="43">
        <v>12</v>
      </c>
      <c r="I83" s="43">
        <v>3</v>
      </c>
      <c r="J83" s="43">
        <v>163</v>
      </c>
      <c r="K83" s="44" t="s">
        <v>70</v>
      </c>
      <c r="L83" s="43">
        <v>46.2</v>
      </c>
    </row>
    <row r="84" spans="1:12" ht="1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</v>
      </c>
      <c r="H84" s="43">
        <v>0</v>
      </c>
      <c r="I84" s="43">
        <v>7</v>
      </c>
      <c r="J84" s="43">
        <v>30</v>
      </c>
      <c r="K84" s="44" t="s">
        <v>72</v>
      </c>
      <c r="L84" s="43">
        <v>11.31</v>
      </c>
    </row>
    <row r="85" spans="1:12" ht="15">
      <c r="A85" s="23"/>
      <c r="B85" s="15"/>
      <c r="C85" s="11"/>
      <c r="D85" s="7" t="s">
        <v>23</v>
      </c>
      <c r="E85" s="42" t="s">
        <v>57</v>
      </c>
      <c r="F85" s="43">
        <v>50</v>
      </c>
      <c r="G85" s="43">
        <v>5</v>
      </c>
      <c r="H85" s="43">
        <v>1</v>
      </c>
      <c r="I85" s="43">
        <v>35</v>
      </c>
      <c r="J85" s="43">
        <v>176</v>
      </c>
      <c r="K85" s="44" t="s">
        <v>66</v>
      </c>
      <c r="L85" s="43">
        <v>4.4400000000000004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587</v>
      </c>
      <c r="K89" s="25"/>
      <c r="L89" s="19">
        <f t="shared" si="45"/>
        <v>79.58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500</v>
      </c>
      <c r="G100" s="32">
        <f t="shared" ref="G100" si="50">G89+G99</f>
        <v>25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587</v>
      </c>
      <c r="K100" s="32"/>
      <c r="L100" s="32">
        <f t="shared" si="53"/>
        <v>79.58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 t="s">
        <v>73</v>
      </c>
      <c r="F101" s="40">
        <v>180</v>
      </c>
      <c r="G101" s="40">
        <v>4</v>
      </c>
      <c r="H101" s="40">
        <v>7</v>
      </c>
      <c r="I101" s="40">
        <v>26</v>
      </c>
      <c r="J101" s="40">
        <v>186</v>
      </c>
      <c r="K101" s="41" t="s">
        <v>74</v>
      </c>
      <c r="L101" s="40">
        <v>8.2100000000000009</v>
      </c>
    </row>
    <row r="102" spans="1:12" ht="15">
      <c r="A102" s="23"/>
      <c r="B102" s="15"/>
      <c r="C102" s="11"/>
      <c r="D102" s="6" t="s">
        <v>28</v>
      </c>
      <c r="E102" s="42" t="s">
        <v>75</v>
      </c>
      <c r="F102" s="43">
        <v>90</v>
      </c>
      <c r="G102" s="43">
        <v>7</v>
      </c>
      <c r="H102" s="43">
        <v>11</v>
      </c>
      <c r="I102" s="43">
        <v>7</v>
      </c>
      <c r="J102" s="43">
        <v>152</v>
      </c>
      <c r="K102" s="44" t="s">
        <v>45</v>
      </c>
      <c r="L102" s="43">
        <v>54.23</v>
      </c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180</v>
      </c>
      <c r="G103" s="43">
        <v>3</v>
      </c>
      <c r="H103" s="43">
        <v>0</v>
      </c>
      <c r="I103" s="43">
        <v>7</v>
      </c>
      <c r="J103" s="43">
        <v>98</v>
      </c>
      <c r="K103" s="44" t="s">
        <v>45</v>
      </c>
      <c r="L103" s="43">
        <v>12.7</v>
      </c>
    </row>
    <row r="104" spans="1:12" ht="15">
      <c r="A104" s="23"/>
      <c r="B104" s="15"/>
      <c r="C104" s="11"/>
      <c r="D104" s="7" t="s">
        <v>23</v>
      </c>
      <c r="E104" s="42" t="s">
        <v>57</v>
      </c>
      <c r="F104" s="43">
        <v>50</v>
      </c>
      <c r="G104" s="43">
        <v>3</v>
      </c>
      <c r="H104" s="43">
        <v>0</v>
      </c>
      <c r="I104" s="43">
        <v>19</v>
      </c>
      <c r="J104" s="43">
        <v>97</v>
      </c>
      <c r="K104" s="44" t="s">
        <v>58</v>
      </c>
      <c r="L104" s="43">
        <v>4.4400000000000004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18</v>
      </c>
      <c r="I108" s="19">
        <f t="shared" si="54"/>
        <v>59</v>
      </c>
      <c r="J108" s="19">
        <f t="shared" si="54"/>
        <v>533</v>
      </c>
      <c r="K108" s="25"/>
      <c r="L108" s="19">
        <f t="shared" ref="L108" si="55">SUM(L101:L107)</f>
        <v>79.58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0" t="s">
        <v>4</v>
      </c>
      <c r="D119" s="51"/>
      <c r="E119" s="31"/>
      <c r="F119" s="32">
        <f>F108+F118</f>
        <v>500</v>
      </c>
      <c r="G119" s="32">
        <f t="shared" ref="G119:J119" si="58">G108+G118</f>
        <v>17</v>
      </c>
      <c r="H119" s="32">
        <f t="shared" si="58"/>
        <v>18</v>
      </c>
      <c r="I119" s="32">
        <f t="shared" si="58"/>
        <v>59</v>
      </c>
      <c r="J119" s="32">
        <f t="shared" si="58"/>
        <v>533</v>
      </c>
      <c r="K119" s="32"/>
      <c r="L119" s="32">
        <f t="shared" ref="L119" si="59">L108+L118</f>
        <v>79.58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 t="s">
        <v>76</v>
      </c>
      <c r="F120" s="40">
        <v>150</v>
      </c>
      <c r="G120" s="40">
        <v>24</v>
      </c>
      <c r="H120" s="40">
        <v>7</v>
      </c>
      <c r="I120" s="40">
        <v>29</v>
      </c>
      <c r="J120" s="40">
        <v>346</v>
      </c>
      <c r="K120" s="41" t="s">
        <v>77</v>
      </c>
      <c r="L120" s="40">
        <v>39.36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4</v>
      </c>
      <c r="H122" s="43">
        <v>3</v>
      </c>
      <c r="I122" s="43">
        <v>12</v>
      </c>
      <c r="J122" s="43">
        <v>28</v>
      </c>
      <c r="K122" s="44" t="s">
        <v>78</v>
      </c>
      <c r="L122" s="43">
        <v>8.18</v>
      </c>
    </row>
    <row r="123" spans="1:12" ht="15">
      <c r="A123" s="14"/>
      <c r="B123" s="15"/>
      <c r="C123" s="11"/>
      <c r="D123" s="7" t="s">
        <v>23</v>
      </c>
      <c r="E123" s="42" t="s">
        <v>57</v>
      </c>
      <c r="F123" s="43">
        <v>50</v>
      </c>
      <c r="G123" s="43">
        <v>3</v>
      </c>
      <c r="H123" s="43">
        <v>0</v>
      </c>
      <c r="I123" s="43">
        <v>19</v>
      </c>
      <c r="J123" s="43">
        <v>117</v>
      </c>
      <c r="K123" s="44" t="s">
        <v>79</v>
      </c>
      <c r="L123" s="43">
        <v>4.4400000000000004</v>
      </c>
    </row>
    <row r="124" spans="1:12" ht="15">
      <c r="A124" s="14"/>
      <c r="B124" s="15"/>
      <c r="C124" s="11"/>
      <c r="D124" s="7" t="s">
        <v>24</v>
      </c>
      <c r="E124" s="42" t="s">
        <v>80</v>
      </c>
      <c r="F124" s="43">
        <v>100</v>
      </c>
      <c r="G124" s="43">
        <v>0</v>
      </c>
      <c r="H124" s="43">
        <v>0</v>
      </c>
      <c r="I124" s="43">
        <v>19</v>
      </c>
      <c r="J124" s="43">
        <v>77</v>
      </c>
      <c r="K124" s="44" t="s">
        <v>66</v>
      </c>
      <c r="L124" s="43">
        <v>27.6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31</v>
      </c>
      <c r="H127" s="19">
        <f t="shared" si="60"/>
        <v>10</v>
      </c>
      <c r="I127" s="19">
        <f t="shared" si="60"/>
        <v>79</v>
      </c>
      <c r="J127" s="19">
        <f t="shared" si="60"/>
        <v>568</v>
      </c>
      <c r="K127" s="25"/>
      <c r="L127" s="19">
        <f t="shared" ref="L127" si="61">SUM(L120:L126)</f>
        <v>79.58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0" t="s">
        <v>4</v>
      </c>
      <c r="D138" s="51"/>
      <c r="E138" s="31"/>
      <c r="F138" s="32">
        <f>F127+F137</f>
        <v>500</v>
      </c>
      <c r="G138" s="32">
        <f t="shared" ref="G138" si="64">G127+G137</f>
        <v>31</v>
      </c>
      <c r="H138" s="32">
        <f t="shared" ref="H138" si="65">H127+H137</f>
        <v>10</v>
      </c>
      <c r="I138" s="32">
        <f t="shared" ref="I138" si="66">I127+I137</f>
        <v>79</v>
      </c>
      <c r="J138" s="32">
        <f t="shared" ref="J138:L138" si="67">J127+J137</f>
        <v>568</v>
      </c>
      <c r="K138" s="32"/>
      <c r="L138" s="32">
        <f t="shared" si="67"/>
        <v>79.58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 t="s">
        <v>81</v>
      </c>
      <c r="F139" s="40">
        <v>160</v>
      </c>
      <c r="G139" s="40">
        <v>6</v>
      </c>
      <c r="H139" s="40">
        <v>6</v>
      </c>
      <c r="I139" s="40">
        <v>37</v>
      </c>
      <c r="J139" s="40">
        <v>223</v>
      </c>
      <c r="K139" s="41" t="s">
        <v>82</v>
      </c>
      <c r="L139" s="40">
        <v>21.16</v>
      </c>
    </row>
    <row r="140" spans="1:12" ht="15">
      <c r="A140" s="23"/>
      <c r="B140" s="15"/>
      <c r="C140" s="11"/>
      <c r="D140" s="6" t="s">
        <v>28</v>
      </c>
      <c r="E140" s="42" t="s">
        <v>83</v>
      </c>
      <c r="F140" s="43">
        <v>90</v>
      </c>
      <c r="G140" s="43">
        <v>26</v>
      </c>
      <c r="H140" s="43">
        <v>2</v>
      </c>
      <c r="I140" s="43">
        <v>1</v>
      </c>
      <c r="J140" s="43">
        <v>124</v>
      </c>
      <c r="K140" s="44" t="s">
        <v>78</v>
      </c>
      <c r="L140" s="43">
        <v>41.28</v>
      </c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1</v>
      </c>
      <c r="H141" s="43">
        <v>1</v>
      </c>
      <c r="I141" s="43">
        <v>8</v>
      </c>
      <c r="J141" s="43">
        <v>50</v>
      </c>
      <c r="K141" s="44" t="s">
        <v>45</v>
      </c>
      <c r="L141" s="43">
        <v>12.7</v>
      </c>
    </row>
    <row r="142" spans="1:12" ht="15.75" customHeight="1">
      <c r="A142" s="23"/>
      <c r="B142" s="15"/>
      <c r="C142" s="11"/>
      <c r="D142" s="7" t="s">
        <v>23</v>
      </c>
      <c r="E142" s="42" t="s">
        <v>57</v>
      </c>
      <c r="F142" s="43">
        <v>50</v>
      </c>
      <c r="G142" s="43">
        <v>3</v>
      </c>
      <c r="H142" s="43">
        <v>1</v>
      </c>
      <c r="I142" s="43">
        <v>20</v>
      </c>
      <c r="J142" s="43">
        <v>98</v>
      </c>
      <c r="K142" s="44">
        <v>685</v>
      </c>
      <c r="L142" s="43">
        <v>4.4400000000000004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36</v>
      </c>
      <c r="H146" s="19">
        <f t="shared" si="68"/>
        <v>10</v>
      </c>
      <c r="I146" s="19">
        <f t="shared" si="68"/>
        <v>66</v>
      </c>
      <c r="J146" s="19">
        <f t="shared" si="68"/>
        <v>495</v>
      </c>
      <c r="K146" s="25"/>
      <c r="L146" s="19">
        <f t="shared" ref="L146" si="69">SUM(L139:L145)</f>
        <v>79.58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0" t="s">
        <v>4</v>
      </c>
      <c r="D157" s="51"/>
      <c r="E157" s="31"/>
      <c r="F157" s="32">
        <f>F146+F156</f>
        <v>500</v>
      </c>
      <c r="G157" s="32">
        <f t="shared" ref="G157" si="72">G146+G156</f>
        <v>36</v>
      </c>
      <c r="H157" s="32">
        <f t="shared" ref="H157" si="73">H146+H156</f>
        <v>10</v>
      </c>
      <c r="I157" s="32">
        <f t="shared" ref="I157" si="74">I146+I156</f>
        <v>66</v>
      </c>
      <c r="J157" s="32">
        <f t="shared" ref="J157:L157" si="75">J146+J156</f>
        <v>495</v>
      </c>
      <c r="K157" s="32"/>
      <c r="L157" s="32">
        <f t="shared" si="75"/>
        <v>79.58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 t="s">
        <v>67</v>
      </c>
      <c r="F158" s="40">
        <v>150</v>
      </c>
      <c r="G158" s="40">
        <v>8</v>
      </c>
      <c r="H158" s="40">
        <v>6</v>
      </c>
      <c r="I158" s="40">
        <v>36</v>
      </c>
      <c r="J158" s="40">
        <v>234</v>
      </c>
      <c r="K158" s="41">
        <v>10</v>
      </c>
      <c r="L158" s="40">
        <v>19.2</v>
      </c>
    </row>
    <row r="159" spans="1:12" ht="15">
      <c r="A159" s="23"/>
      <c r="B159" s="15"/>
      <c r="C159" s="11"/>
      <c r="D159" s="6" t="s">
        <v>28</v>
      </c>
      <c r="E159" s="42" t="s">
        <v>84</v>
      </c>
      <c r="F159" s="43">
        <v>90</v>
      </c>
      <c r="G159" s="43">
        <v>15</v>
      </c>
      <c r="H159" s="43">
        <v>14</v>
      </c>
      <c r="I159" s="43">
        <v>6</v>
      </c>
      <c r="J159" s="43">
        <v>212</v>
      </c>
      <c r="K159" s="44" t="s">
        <v>85</v>
      </c>
      <c r="L159" s="43">
        <v>47.46</v>
      </c>
    </row>
    <row r="160" spans="1:12" ht="1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</v>
      </c>
      <c r="H160" s="43">
        <v>0</v>
      </c>
      <c r="I160" s="43">
        <v>6</v>
      </c>
      <c r="J160" s="43">
        <v>26</v>
      </c>
      <c r="K160" s="44" t="s">
        <v>85</v>
      </c>
      <c r="L160" s="43">
        <v>8.48</v>
      </c>
    </row>
    <row r="161" spans="1:12" ht="15">
      <c r="A161" s="23"/>
      <c r="B161" s="15"/>
      <c r="C161" s="11"/>
      <c r="D161" s="7" t="s">
        <v>23</v>
      </c>
      <c r="E161" s="42" t="s">
        <v>57</v>
      </c>
      <c r="F161" s="43">
        <v>60</v>
      </c>
      <c r="G161" s="43">
        <v>4</v>
      </c>
      <c r="H161" s="43">
        <v>0</v>
      </c>
      <c r="I161" s="43">
        <v>23</v>
      </c>
      <c r="J161" s="43">
        <v>117</v>
      </c>
      <c r="K161" s="44" t="s">
        <v>58</v>
      </c>
      <c r="L161" s="43">
        <v>4.4400000000000004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27</v>
      </c>
      <c r="H165" s="19">
        <f t="shared" si="76"/>
        <v>20</v>
      </c>
      <c r="I165" s="19">
        <f t="shared" si="76"/>
        <v>71</v>
      </c>
      <c r="J165" s="19">
        <f t="shared" si="76"/>
        <v>589</v>
      </c>
      <c r="K165" s="25"/>
      <c r="L165" s="19">
        <f t="shared" ref="L165" si="77">SUM(L158:L164)</f>
        <v>79.58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0" t="s">
        <v>4</v>
      </c>
      <c r="D176" s="51"/>
      <c r="E176" s="31"/>
      <c r="F176" s="32">
        <f>F165+F175</f>
        <v>500</v>
      </c>
      <c r="G176" s="32">
        <f t="shared" ref="G176" si="80">G165+G175</f>
        <v>27</v>
      </c>
      <c r="H176" s="32">
        <f t="shared" ref="H176" si="81">H165+H175</f>
        <v>20</v>
      </c>
      <c r="I176" s="32">
        <f t="shared" ref="I176" si="82">I165+I175</f>
        <v>71</v>
      </c>
      <c r="J176" s="32">
        <f t="shared" ref="J176:L176" si="83">J165+J175</f>
        <v>589</v>
      </c>
      <c r="K176" s="32"/>
      <c r="L176" s="32">
        <f t="shared" si="83"/>
        <v>79.58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 t="s">
        <v>73</v>
      </c>
      <c r="F177" s="40">
        <v>150</v>
      </c>
      <c r="G177" s="40">
        <v>3</v>
      </c>
      <c r="H177" s="40">
        <v>5</v>
      </c>
      <c r="I177" s="40">
        <v>19</v>
      </c>
      <c r="J177" s="40">
        <v>139</v>
      </c>
      <c r="K177" s="41" t="s">
        <v>74</v>
      </c>
      <c r="L177" s="40">
        <v>8.11</v>
      </c>
    </row>
    <row r="178" spans="1:12" ht="15">
      <c r="A178" s="23"/>
      <c r="B178" s="15"/>
      <c r="C178" s="11"/>
      <c r="D178" s="6" t="s">
        <v>28</v>
      </c>
      <c r="E178" s="42" t="s">
        <v>87</v>
      </c>
      <c r="F178" s="43">
        <v>90</v>
      </c>
      <c r="G178" s="43">
        <v>13</v>
      </c>
      <c r="H178" s="43">
        <v>7</v>
      </c>
      <c r="I178" s="43">
        <v>6</v>
      </c>
      <c r="J178" s="43">
        <v>147</v>
      </c>
      <c r="K178" s="44" t="s">
        <v>88</v>
      </c>
      <c r="L178" s="43">
        <v>34.25</v>
      </c>
    </row>
    <row r="179" spans="1:12" ht="15">
      <c r="A179" s="23"/>
      <c r="B179" s="15"/>
      <c r="C179" s="11"/>
      <c r="D179" s="7" t="s">
        <v>22</v>
      </c>
      <c r="E179" s="42" t="s">
        <v>86</v>
      </c>
      <c r="F179" s="43">
        <v>200</v>
      </c>
      <c r="G179" s="43">
        <v>0</v>
      </c>
      <c r="H179" s="43">
        <v>0</v>
      </c>
      <c r="I179" s="43">
        <v>6</v>
      </c>
      <c r="J179" s="43">
        <v>26</v>
      </c>
      <c r="K179" s="44" t="s">
        <v>85</v>
      </c>
      <c r="L179" s="43">
        <v>8.48</v>
      </c>
    </row>
    <row r="180" spans="1:12" ht="15">
      <c r="A180" s="23"/>
      <c r="B180" s="15"/>
      <c r="C180" s="11"/>
      <c r="D180" s="7" t="s">
        <v>23</v>
      </c>
      <c r="E180" s="42" t="s">
        <v>57</v>
      </c>
      <c r="F180" s="43">
        <v>50</v>
      </c>
      <c r="G180" s="43">
        <v>3</v>
      </c>
      <c r="H180" s="43">
        <v>0</v>
      </c>
      <c r="I180" s="43">
        <v>19</v>
      </c>
      <c r="J180" s="43">
        <v>98</v>
      </c>
      <c r="K180" s="44" t="s">
        <v>66</v>
      </c>
      <c r="L180" s="43">
        <v>4.4400000000000004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28</v>
      </c>
      <c r="E182" s="42" t="s">
        <v>89</v>
      </c>
      <c r="F182" s="43">
        <v>200</v>
      </c>
      <c r="G182" s="43">
        <v>0</v>
      </c>
      <c r="H182" s="43">
        <v>0</v>
      </c>
      <c r="I182" s="43">
        <v>33</v>
      </c>
      <c r="J182" s="43">
        <v>134</v>
      </c>
      <c r="K182" s="44" t="s">
        <v>58</v>
      </c>
      <c r="L182" s="43">
        <v>24.3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4">SUM(G177:G183)</f>
        <v>19</v>
      </c>
      <c r="H184" s="19">
        <f t="shared" si="84"/>
        <v>12</v>
      </c>
      <c r="I184" s="19">
        <f t="shared" si="84"/>
        <v>83</v>
      </c>
      <c r="J184" s="19">
        <f t="shared" si="84"/>
        <v>544</v>
      </c>
      <c r="K184" s="25"/>
      <c r="L184" s="19">
        <f t="shared" ref="L184" si="85">SUM(L177:L183)</f>
        <v>79.58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0" t="s">
        <v>4</v>
      </c>
      <c r="D195" s="51"/>
      <c r="E195" s="31"/>
      <c r="F195" s="32">
        <f>F184+F194</f>
        <v>690</v>
      </c>
      <c r="G195" s="32">
        <f t="shared" ref="G195" si="88">G184+G194</f>
        <v>19</v>
      </c>
      <c r="H195" s="32">
        <f t="shared" ref="H195" si="89">H184+H194</f>
        <v>12</v>
      </c>
      <c r="I195" s="32">
        <f t="shared" ref="I195" si="90">I184+I194</f>
        <v>83</v>
      </c>
      <c r="J195" s="32">
        <f t="shared" ref="J195:L195" si="91">J184+J194</f>
        <v>544</v>
      </c>
      <c r="K195" s="32"/>
      <c r="L195" s="32">
        <f t="shared" si="91"/>
        <v>79.58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 t="s">
        <v>90</v>
      </c>
      <c r="F196" s="40">
        <v>225</v>
      </c>
      <c r="G196" s="40">
        <v>23</v>
      </c>
      <c r="H196" s="40">
        <v>7</v>
      </c>
      <c r="I196" s="40">
        <v>19</v>
      </c>
      <c r="J196" s="40">
        <v>245</v>
      </c>
      <c r="K196" s="41" t="s">
        <v>91</v>
      </c>
      <c r="L196" s="40">
        <v>40.78</v>
      </c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 t="s">
        <v>49</v>
      </c>
      <c r="F198" s="43">
        <v>200</v>
      </c>
      <c r="G198" s="43">
        <v>4</v>
      </c>
      <c r="H198" s="43">
        <v>3</v>
      </c>
      <c r="I198" s="43">
        <v>12</v>
      </c>
      <c r="J198" s="43">
        <v>100</v>
      </c>
      <c r="K198" s="44" t="s">
        <v>79</v>
      </c>
      <c r="L198" s="43">
        <v>8.18</v>
      </c>
    </row>
    <row r="199" spans="1:12" ht="15">
      <c r="A199" s="23"/>
      <c r="B199" s="15"/>
      <c r="C199" s="11"/>
      <c r="D199" s="7" t="s">
        <v>23</v>
      </c>
      <c r="E199" s="42" t="s">
        <v>46</v>
      </c>
      <c r="F199" s="43">
        <v>75</v>
      </c>
      <c r="G199" s="43">
        <v>6</v>
      </c>
      <c r="H199" s="43">
        <v>11</v>
      </c>
      <c r="I199" s="43">
        <v>19</v>
      </c>
      <c r="J199" s="43">
        <v>218</v>
      </c>
      <c r="K199" s="44" t="s">
        <v>58</v>
      </c>
      <c r="L199" s="43">
        <v>30.62</v>
      </c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500</v>
      </c>
      <c r="G203" s="19">
        <f t="shared" ref="G203:J203" si="92">SUM(G196:G202)</f>
        <v>33</v>
      </c>
      <c r="H203" s="19">
        <f t="shared" si="92"/>
        <v>21</v>
      </c>
      <c r="I203" s="19">
        <f t="shared" si="92"/>
        <v>50</v>
      </c>
      <c r="J203" s="19">
        <f t="shared" si="92"/>
        <v>563</v>
      </c>
      <c r="K203" s="25"/>
      <c r="L203" s="19">
        <f t="shared" ref="L203" si="93">SUM(L196:L202)</f>
        <v>79.58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0" t="s">
        <v>4</v>
      </c>
      <c r="D214" s="51"/>
      <c r="E214" s="31"/>
      <c r="F214" s="32">
        <f>F203+F213</f>
        <v>500</v>
      </c>
      <c r="G214" s="32">
        <f t="shared" ref="G214:J214" si="96">G203+G213</f>
        <v>33</v>
      </c>
      <c r="H214" s="32">
        <f t="shared" si="96"/>
        <v>21</v>
      </c>
      <c r="I214" s="32">
        <f t="shared" si="96"/>
        <v>50</v>
      </c>
      <c r="J214" s="32">
        <f t="shared" si="96"/>
        <v>563</v>
      </c>
      <c r="K214" s="32"/>
      <c r="L214" s="32">
        <f t="shared" ref="L214" si="97">L203+L213</f>
        <v>79.58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 t="s">
        <v>92</v>
      </c>
      <c r="F215" s="40">
        <v>150</v>
      </c>
      <c r="G215" s="40">
        <v>29</v>
      </c>
      <c r="H215" s="40">
        <v>10</v>
      </c>
      <c r="I215" s="40">
        <v>21</v>
      </c>
      <c r="J215" s="40">
        <v>301</v>
      </c>
      <c r="K215" s="41" t="s">
        <v>93</v>
      </c>
      <c r="L215" s="40">
        <v>44.13</v>
      </c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 t="s">
        <v>55</v>
      </c>
      <c r="F217" s="43">
        <v>200</v>
      </c>
      <c r="G217" s="43">
        <v>0</v>
      </c>
      <c r="H217" s="43">
        <v>0</v>
      </c>
      <c r="I217" s="43">
        <v>6</v>
      </c>
      <c r="J217" s="43">
        <v>28</v>
      </c>
      <c r="K217" s="44" t="s">
        <v>94</v>
      </c>
      <c r="L217" s="43">
        <v>8.73</v>
      </c>
    </row>
    <row r="218" spans="1:12" ht="15">
      <c r="A218" s="23"/>
      <c r="B218" s="15"/>
      <c r="C218" s="11"/>
      <c r="D218" s="7" t="s">
        <v>23</v>
      </c>
      <c r="E218" s="42" t="s">
        <v>57</v>
      </c>
      <c r="F218" s="43">
        <v>50</v>
      </c>
      <c r="G218" s="43">
        <v>3</v>
      </c>
      <c r="H218" s="43">
        <v>0</v>
      </c>
      <c r="I218" s="43">
        <v>19</v>
      </c>
      <c r="J218" s="43">
        <v>98</v>
      </c>
      <c r="K218" s="44" t="s">
        <v>58</v>
      </c>
      <c r="L218" s="43">
        <v>4.4400000000000004</v>
      </c>
    </row>
    <row r="219" spans="1:12" ht="15">
      <c r="A219" s="23"/>
      <c r="B219" s="15"/>
      <c r="C219" s="11"/>
      <c r="D219" s="7" t="s">
        <v>24</v>
      </c>
      <c r="E219" s="42" t="s">
        <v>65</v>
      </c>
      <c r="F219" s="43">
        <v>100</v>
      </c>
      <c r="G219" s="43">
        <v>0</v>
      </c>
      <c r="H219" s="43">
        <v>0</v>
      </c>
      <c r="I219" s="43">
        <v>9</v>
      </c>
      <c r="J219" s="43">
        <v>44</v>
      </c>
      <c r="K219" s="44" t="s">
        <v>66</v>
      </c>
      <c r="L219" s="43">
        <v>22.28</v>
      </c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98">SUM(G215:G221)</f>
        <v>32</v>
      </c>
      <c r="H222" s="19">
        <f t="shared" si="98"/>
        <v>10</v>
      </c>
      <c r="I222" s="19">
        <f t="shared" si="98"/>
        <v>55</v>
      </c>
      <c r="J222" s="19">
        <f t="shared" si="98"/>
        <v>471</v>
      </c>
      <c r="K222" s="25"/>
      <c r="L222" s="19">
        <f t="shared" ref="L222" si="99">SUM(L215:L221)</f>
        <v>79.58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0" t="s">
        <v>4</v>
      </c>
      <c r="D233" s="51"/>
      <c r="E233" s="31"/>
      <c r="F233" s="32">
        <f>F222+F232</f>
        <v>500</v>
      </c>
      <c r="G233" s="32">
        <f t="shared" ref="G233:J233" si="102">G222+G232</f>
        <v>32</v>
      </c>
      <c r="H233" s="32">
        <f t="shared" si="102"/>
        <v>10</v>
      </c>
      <c r="I233" s="32">
        <f t="shared" si="102"/>
        <v>55</v>
      </c>
      <c r="J233" s="32">
        <f t="shared" si="102"/>
        <v>471</v>
      </c>
      <c r="K233" s="32"/>
      <c r="L233" s="32">
        <f t="shared" ref="L233" si="103">L222+L232</f>
        <v>79.58</v>
      </c>
    </row>
    <row r="234" spans="1:12" ht="13.9" customHeight="1" thickBot="1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521.66666666666663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24.916666666666668</v>
      </c>
      <c r="H234" s="34">
        <f t="shared" si="104"/>
        <v>16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64.416666666666671</v>
      </c>
      <c r="J234" s="34">
        <f t="shared" si="104"/>
        <v>528.83333333333337</v>
      </c>
      <c r="K234" s="34"/>
      <c r="L234" s="34">
        <f t="shared" si="104"/>
        <v>79.57916666666668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2026-01-14T02:37:04Z</dcterms:modified>
</cp:coreProperties>
</file>